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720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7" i="1" l="1"/>
  <c r="B6" i="1"/>
  <c r="B5" i="1"/>
  <c r="C7" i="1" l="1"/>
  <c r="C6" i="1"/>
  <c r="C5" i="1"/>
  <c r="D7" i="1" l="1"/>
  <c r="D6" i="1"/>
  <c r="D5" i="1"/>
  <c r="D9" i="1" l="1"/>
  <c r="C9" i="1"/>
  <c r="B9" i="1"/>
</calcChain>
</file>

<file path=xl/sharedStrings.xml><?xml version="1.0" encoding="utf-8"?>
<sst xmlns="http://schemas.openxmlformats.org/spreadsheetml/2006/main" count="4" uniqueCount="4">
  <si>
    <t xml:space="preserve">Структура к ВВП по использованию,% </t>
  </si>
  <si>
    <t>расходы на конечное потребление</t>
  </si>
  <si>
    <t>валовое накопление</t>
  </si>
  <si>
    <t>чистый экспорт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</si>
</sst>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</numFmts>
  <fonts count="60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2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3" fillId="0" borderId="0"/>
    <xf numFmtId="0" fontId="7" fillId="0" borderId="0"/>
    <xf numFmtId="0" fontId="6" fillId="0" borderId="0"/>
    <xf numFmtId="0" fontId="7" fillId="0" borderId="0"/>
    <xf numFmtId="0" fontId="51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1" fillId="0" borderId="0"/>
    <xf numFmtId="0" fontId="7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5" applyNumberFormat="1" applyFont="1" applyFill="1" applyBorder="1" applyAlignment="1">
      <alignment wrapText="1"/>
    </xf>
    <xf numFmtId="170" fontId="2" fillId="0" borderId="0" xfId="395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5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170" fontId="56" fillId="0" borderId="0" xfId="395" applyNumberFormat="1" applyFont="1" applyFill="1" applyBorder="1" applyAlignment="1">
      <alignment wrapText="1"/>
    </xf>
    <xf numFmtId="170" fontId="54" fillId="0" borderId="0" xfId="0" applyNumberFormat="1" applyFont="1" applyFill="1" applyBorder="1"/>
    <xf numFmtId="170" fontId="57" fillId="0" borderId="0" xfId="395" applyNumberFormat="1" applyFont="1" applyFill="1" applyBorder="1" applyAlignment="1">
      <alignment wrapText="1"/>
    </xf>
    <xf numFmtId="170" fontId="58" fillId="0" borderId="0" xfId="395" applyNumberFormat="1" applyFont="1" applyFill="1" applyBorder="1" applyAlignment="1">
      <alignment wrapText="1"/>
    </xf>
    <xf numFmtId="0" fontId="5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170" fontId="50" fillId="0" borderId="18" xfId="0" applyNumberFormat="1" applyFont="1" applyFill="1" applyBorder="1"/>
    <xf numFmtId="171" fontId="58" fillId="0" borderId="0" xfId="395" applyNumberFormat="1" applyFont="1" applyFill="1" applyBorder="1" applyAlignment="1">
      <alignment wrapText="1"/>
    </xf>
    <xf numFmtId="0" fontId="59" fillId="0" borderId="0" xfId="394" applyFont="1" applyFill="1" applyBorder="1" applyAlignment="1">
      <alignment horizontal="center" vertical="center" wrapText="1"/>
    </xf>
    <xf numFmtId="170" fontId="58" fillId="0" borderId="0" xfId="395" applyNumberFormat="1" applyFont="1" applyFill="1" applyBorder="1"/>
  </cellXfs>
  <cellStyles count="441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Kw94-97" xfId="394"/>
    <cellStyle name="Обычный_Кварт" xfId="395"/>
    <cellStyle name="Плохой 2" xfId="396"/>
    <cellStyle name="Плохой 2 2" xfId="397"/>
    <cellStyle name="Плохой 3" xfId="398"/>
    <cellStyle name="Плохой 4" xfId="399"/>
    <cellStyle name="Плохой 5" xfId="400"/>
    <cellStyle name="Плохой 6" xfId="401"/>
    <cellStyle name="Пояснение 2" xfId="402"/>
    <cellStyle name="Пояснение 3" xfId="403"/>
    <cellStyle name="Пояснение 4" xfId="404"/>
    <cellStyle name="Пояснение 5" xfId="405"/>
    <cellStyle name="Пояснение 6" xfId="406"/>
    <cellStyle name="Примечание 2" xfId="407"/>
    <cellStyle name="Примечание 2 2" xfId="408"/>
    <cellStyle name="Примечание 2_Приложение I.8. Баланс вторичных доходов" xfId="409"/>
    <cellStyle name="Примечание 3" xfId="410"/>
    <cellStyle name="Примечание 4" xfId="411"/>
    <cellStyle name="Примечание 5" xfId="412"/>
    <cellStyle name="Примечание 6" xfId="413"/>
    <cellStyle name="Процентный 2" xfId="414"/>
    <cellStyle name="Процентный 2 2" xfId="415"/>
    <cellStyle name="Процентный 2 3" xfId="416"/>
    <cellStyle name="Связанная ячейка 2" xfId="417"/>
    <cellStyle name="Связанная ячейка 2 2" xfId="418"/>
    <cellStyle name="Связанная ячейка 2_Приложение I.8. Баланс вторичных доходов" xfId="419"/>
    <cellStyle name="Связанная ячейка 3" xfId="420"/>
    <cellStyle name="Связанная ячейка 4" xfId="421"/>
    <cellStyle name="Связанная ячейка 5" xfId="422"/>
    <cellStyle name="Связанная ячейка 6" xfId="423"/>
    <cellStyle name="Стиль 1" xfId="424"/>
    <cellStyle name="Стиль 2" xfId="425"/>
    <cellStyle name="Текст предупреждения 2" xfId="426"/>
    <cellStyle name="Текст предупреждения 3" xfId="427"/>
    <cellStyle name="Текст предупреждения 4" xfId="428"/>
    <cellStyle name="Текст предупреждения 5" xfId="429"/>
    <cellStyle name="Текст предупреждения 6" xfId="430"/>
    <cellStyle name="Тысячи [0]_Модуль2" xfId="431"/>
    <cellStyle name="Тысячи_Sheet1" xfId="432"/>
    <cellStyle name="Финансовый 2" xfId="433"/>
    <cellStyle name="Финансовый 2 2" xfId="434"/>
    <cellStyle name="Хороший 2" xfId="435"/>
    <cellStyle name="Хороший 2 2" xfId="436"/>
    <cellStyle name="Хороший 3" xfId="437"/>
    <cellStyle name="Хороший 4" xfId="438"/>
    <cellStyle name="Хороший 5" xfId="439"/>
    <cellStyle name="Хороший 6" xfId="4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9696448762621E-2"/>
          <c:y val="4.2281219272369698E-2"/>
          <c:w val="0.84332688588007731"/>
          <c:h val="0.637168141592920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991364984702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57439935392691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990403543307088E-3"/>
                  <c:y val="1.579058534842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3.5398230088495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Лист1!$B$5:$D$5</c:f>
              <c:numCache>
                <c:formatCode>#,##0.0</c:formatCode>
                <c:ptCount val="3"/>
                <c:pt idx="0">
                  <c:v>60.1</c:v>
                </c:pt>
                <c:pt idx="1">
                  <c:v>64.2</c:v>
                </c:pt>
                <c:pt idx="2">
                  <c:v>66.3</c:v>
                </c:pt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520357900467921E-5"/>
                  <c:y val="1.5779092702169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41666666666665E-3"/>
                  <c:y val="1.967727406855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779855643044621E-3"/>
                  <c:y val="1.575579679758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93159448818898E-3"/>
                  <c:y val="1.5802388606749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7618520341207345E-3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1.573254670599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61348897535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970168612191961E-2"/>
                  <c:y val="-3.5398539784296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70168612191961E-2"/>
                  <c:y val="-2.7531956735496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1128404669260701E-2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3346303501945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Лист1!$B$6:$D$6</c:f>
              <c:numCache>
                <c:formatCode>#,##0.0</c:formatCode>
                <c:ptCount val="3"/>
                <c:pt idx="0">
                  <c:v>25</c:v>
                </c:pt>
                <c:pt idx="1">
                  <c:v>28.7</c:v>
                </c:pt>
                <c:pt idx="2">
                  <c:v>28.1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836742934605703E-3"/>
                  <c:y val="-3.90271881097998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189783969311529E-5"/>
                  <c:y val="-8.011172000174562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88067444876832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819471784776901E-3"/>
                  <c:y val="1.96890773268726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789452099737533E-3"/>
                  <c:y val="7.8780537048253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59306351297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7821011673151761E-3"/>
                  <c:y val="-4.326481313729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76134889753566E-2"/>
                  <c:y val="7.8662733529990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821011673152715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0752269779507136E-2"/>
                  <c:y val="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Лист1!$B$4:$D$4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Лист1!$B$7:$D$7</c:f>
              <c:numCache>
                <c:formatCode>#,##0.0</c:formatCode>
                <c:ptCount val="3"/>
                <c:pt idx="0">
                  <c:v>14.9</c:v>
                </c:pt>
                <c:pt idx="1">
                  <c:v>7.1</c:v>
                </c:pt>
                <c:pt idx="2">
                  <c:v>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03258368"/>
        <c:axId val="130212416"/>
      </c:barChart>
      <c:catAx>
        <c:axId val="2032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13021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12416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1"/>
        <c:majorTickMark val="out"/>
        <c:minorTickMark val="none"/>
        <c:tickLblPos val="none"/>
        <c:crossAx val="203258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266700</xdr:colOff>
      <xdr:row>2</xdr:row>
      <xdr:rowOff>38100</xdr:rowOff>
    </xdr:from>
    <xdr:to>
      <xdr:col>10</xdr:col>
      <xdr:colOff>304800</xdr:colOff>
      <xdr:row>22</xdr:row>
      <xdr:rowOff>20955</xdr:rowOff>
    </xdr:to>
    <xdr:graphicFrame macro="">
      <xdr:nvGraphicFramePr>
        <xdr:cNvPr id="20483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2/2022%20&#1075;&#1086;&#1076;%20&#1086;&#1090;&#1095;&#1077;&#1090;&#1085;&#1099;&#1081;/&#1056;&#1072;&#1089;&#1095;&#1077;&#1090;/&#1042;&#1042;&#1055;%20&#1050;&#1048;_2022_.3&#1074;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&#1042;&#1042;&#1055;%20&#1050;&#1048;%20&#1087;&#1086;&#1089;&#1083;&#1077;%20&#1087;&#1077;&#1088;&#1077;&#1089;&#1095;&#1077;&#1090;&#1072;/18.09.2024/30.09.2024/&#1056;&#1072;&#1089;&#1095;&#1077;&#1090;_2023/&#1042;&#1042;&#1055;%20&#1050;&#1048;_2023_&#1086;&#1090;&#1095;&#1077;&#1090;&#1085;_2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4/2024%20&#1086;&#1082;&#1086;&#1085;&#1095;&#1072;&#1090;&#1077;&#1083;&#1100;&#1085;&#1072;&#1103;/&#1056;&#1072;&#1089;&#1095;&#1077;&#1090;&#1099;/2%20&#1074;&#1072;&#1088;&#1080;&#1072;&#1085;&#1090;/&#1042;&#1042;&#1055;%20&#1050;&#1048;_202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 2022г."/>
      <sheetName val="экспрес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H5">
            <v>60.1</v>
          </cell>
        </row>
        <row r="13">
          <cell r="H13">
            <v>25</v>
          </cell>
        </row>
        <row r="16">
          <cell r="H16">
            <v>14.9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2023г."/>
      <sheetName val="экспрес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H5">
            <v>64.2</v>
          </cell>
        </row>
        <row r="13">
          <cell r="H13">
            <v>28.7</v>
          </cell>
        </row>
        <row r="17">
          <cell r="H17">
            <v>7.1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2024г."/>
      <sheetName val="экспрес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107.9</v>
          </cell>
          <cell r="H5">
            <v>66.3</v>
          </cell>
        </row>
        <row r="13">
          <cell r="H13">
            <v>28.1</v>
          </cell>
        </row>
        <row r="17">
          <cell r="H17">
            <v>5.6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D5" sqref="D5"/>
    </sheetView>
  </sheetViews>
  <sheetFormatPr defaultColWidth="8.85546875" defaultRowHeight="11.25"/>
  <cols>
    <col min="1" max="1" width="26.28515625" style="1" customWidth="1"/>
    <col min="2" max="2" width="9.140625" style="2" customWidth="1"/>
    <col min="3" max="7" width="9.140625" style="1" customWidth="1"/>
    <col min="8" max="8" width="8.85546875" style="1" customWidth="1"/>
    <col min="9" max="16384" width="8.85546875" style="1"/>
  </cols>
  <sheetData>
    <row r="1" spans="1:5">
      <c r="A1" s="10"/>
    </row>
    <row r="2" spans="1:5">
      <c r="A2" s="12"/>
    </row>
    <row r="3" spans="1:5" ht="22.5">
      <c r="A3" s="24" t="s">
        <v>0</v>
      </c>
      <c r="B3" s="13"/>
      <c r="C3" s="14"/>
    </row>
    <row r="4" spans="1:5" ht="39.75" customHeight="1">
      <c r="A4" s="19"/>
      <c r="B4" s="20">
        <v>2022</v>
      </c>
      <c r="C4" s="20">
        <v>2023</v>
      </c>
      <c r="D4" s="20">
        <v>2024</v>
      </c>
    </row>
    <row r="5" spans="1:5" ht="22.5" customHeight="1">
      <c r="A5" s="21" t="s">
        <v>1</v>
      </c>
      <c r="B5" s="22">
        <f>'[3] 2022г.'!$H$5</f>
        <v>60.1</v>
      </c>
      <c r="C5" s="22">
        <f>'[4]2023г.'!$H$5</f>
        <v>64.2</v>
      </c>
      <c r="D5" s="22">
        <f>'[5]2024г.'!$H$5</f>
        <v>66.3</v>
      </c>
    </row>
    <row r="6" spans="1:5">
      <c r="A6" s="23" t="s">
        <v>2</v>
      </c>
      <c r="B6" s="22">
        <f>'[3] 2022г.'!$H$13</f>
        <v>25</v>
      </c>
      <c r="C6" s="22">
        <f>'[4]2023г.'!$H$13</f>
        <v>28.7</v>
      </c>
      <c r="D6" s="22">
        <f>'[5]2024г.'!$H$13</f>
        <v>28.1</v>
      </c>
    </row>
    <row r="7" spans="1:5">
      <c r="A7" s="18" t="s">
        <v>3</v>
      </c>
      <c r="B7" s="22">
        <f>'[3] 2022г.'!$H$16</f>
        <v>14.9</v>
      </c>
      <c r="C7" s="22">
        <f>'[4]2023г.'!$H$17</f>
        <v>7.1</v>
      </c>
      <c r="D7" s="22">
        <f>'[5]2024г.'!$H$17</f>
        <v>5.6</v>
      </c>
    </row>
    <row r="8" spans="1:5">
      <c r="A8" s="17"/>
      <c r="B8" s="16"/>
      <c r="C8" s="16"/>
      <c r="D8" s="16"/>
      <c r="E8" s="16"/>
    </row>
    <row r="9" spans="1:5" ht="24.75" customHeight="1">
      <c r="A9" s="15"/>
      <c r="B9" s="25">
        <f>B5+B6+B7</f>
        <v>100</v>
      </c>
      <c r="C9" s="25">
        <f>C5+C6+C7</f>
        <v>100</v>
      </c>
      <c r="D9" s="25">
        <f>D5+D6+D7</f>
        <v>100</v>
      </c>
    </row>
    <row r="11" spans="1:5">
      <c r="A11" s="11"/>
    </row>
    <row r="12" spans="1:5">
      <c r="A12" s="3"/>
    </row>
    <row r="13" spans="1:5">
      <c r="A13" s="8"/>
    </row>
    <row r="14" spans="1:5">
      <c r="A14" s="2"/>
    </row>
    <row r="15" spans="1:5">
      <c r="A15" s="2"/>
    </row>
    <row r="16" spans="1:5">
      <c r="A16" s="9"/>
    </row>
    <row r="17" spans="1:9" ht="10.5" customHeight="1">
      <c r="A17" s="7"/>
    </row>
    <row r="18" spans="1:9">
      <c r="A18" s="8"/>
    </row>
    <row r="19" spans="1:9">
      <c r="A19" s="3"/>
    </row>
    <row r="20" spans="1:9">
      <c r="A20" s="4"/>
    </row>
    <row r="21" spans="1:9">
      <c r="A21" s="2"/>
    </row>
    <row r="25" spans="1:9">
      <c r="B25" s="5"/>
      <c r="C25" s="6"/>
      <c r="D25" s="6"/>
      <c r="E25" s="6"/>
    </row>
    <row r="26" spans="1:9">
      <c r="B26" s="5"/>
      <c r="C26" s="6"/>
      <c r="D26" s="6"/>
      <c r="E26" s="6"/>
    </row>
    <row r="27" spans="1:9">
      <c r="B27" s="5"/>
      <c r="C27" s="6"/>
      <c r="D27" s="6"/>
      <c r="E27" s="6"/>
    </row>
    <row r="30" spans="1:9">
      <c r="F30" s="6"/>
      <c r="G30" s="6"/>
      <c r="H30" s="6"/>
      <c r="I30" s="6"/>
    </row>
    <row r="31" spans="1:9">
      <c r="F31" s="6"/>
      <c r="G31" s="6"/>
      <c r="H31" s="6"/>
      <c r="I31" s="6"/>
    </row>
    <row r="32" spans="1:9"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9" sqref="L19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Мерей Акимбек</cp:lastModifiedBy>
  <cp:lastPrinted>2015-07-14T03:26:21Z</cp:lastPrinted>
  <dcterms:created xsi:type="dcterms:W3CDTF">2009-08-11T11:07:58Z</dcterms:created>
  <dcterms:modified xsi:type="dcterms:W3CDTF">2025-12-12T04:51:32Z</dcterms:modified>
</cp:coreProperties>
</file>